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icto\Documents\Backup 12-12-2018\Boletins Investbras\2022\Maio 2022\"/>
    </mc:Choice>
  </mc:AlternateContent>
  <xr:revisionPtr revIDLastSave="0" documentId="13_ncr:1_{CAFD39A9-2AAF-4D97-9BA1-4E2E63554BEA}" xr6:coauthVersionLast="47" xr6:coauthVersionMax="47" xr10:uidLastSave="{00000000-0000-0000-0000-000000000000}"/>
  <bookViews>
    <workbookView xWindow="3825" yWindow="720" windowWidth="9360" windowHeight="10920" tabRatio="599" xr2:uid="{00000000-000D-0000-FFFF-FFFF00000000}"/>
  </bookViews>
  <sheets>
    <sheet name="Boleti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L25" i="1" s="1"/>
  <c r="I28" i="1"/>
  <c r="L28" i="1" s="1"/>
  <c r="I27" i="1"/>
  <c r="L27" i="1" s="1"/>
  <c r="I26" i="1"/>
  <c r="L26" i="1" s="1"/>
  <c r="C34" i="1"/>
  <c r="I34" i="1" l="1"/>
  <c r="L34" i="1" s="1"/>
  <c r="C20" i="1"/>
  <c r="F20" i="1" s="1"/>
  <c r="F34" i="1"/>
  <c r="I19" i="1"/>
  <c r="C29" i="1"/>
  <c r="F29" i="1" s="1"/>
  <c r="C28" i="1"/>
  <c r="F28" i="1" s="1"/>
  <c r="C27" i="1"/>
  <c r="F27" i="1" s="1"/>
  <c r="C26" i="1"/>
  <c r="F26" i="1" s="1"/>
  <c r="C25" i="1"/>
  <c r="F25" i="1" s="1"/>
  <c r="C36" i="1"/>
  <c r="F36" i="1" s="1"/>
  <c r="C35" i="1"/>
  <c r="F35" i="1" s="1"/>
  <c r="I35" i="1"/>
  <c r="L35" i="1" s="1"/>
  <c r="I29" i="1"/>
  <c r="L29" i="1" s="1"/>
  <c r="C30" i="1"/>
  <c r="F30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20" i="1" l="1"/>
  <c r="L20" i="1" s="1"/>
  <c r="L19" i="1"/>
  <c r="C19" i="1" l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I36" i="1"/>
  <c r="L36" i="1" s="1"/>
</calcChain>
</file>

<file path=xl/sharedStrings.xml><?xml version="1.0" encoding="utf-8"?>
<sst xmlns="http://schemas.openxmlformats.org/spreadsheetml/2006/main" count="92" uniqueCount="62">
  <si>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</si>
  <si>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</si>
  <si>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</si>
  <si>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</si>
  <si>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</si>
  <si>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</si>
  <si>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</si>
  <si>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</si>
  <si>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</si>
  <si>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</si>
  <si>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</si>
  <si>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</si>
  <si>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</si>
  <si>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</si>
  <si>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</si>
  <si>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</si>
  <si>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</si>
  <si>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AÇÕES INDICE BOVESPA - MAIORES ALTAS</t>
  </si>
  <si>
    <t>AÇÕES INDICE BOVESPA - MAIORES  BAIXAS</t>
  </si>
  <si>
    <t>KCN2</t>
  </si>
  <si>
    <t>KCU2</t>
  </si>
  <si>
    <t>KCZ2</t>
  </si>
  <si>
    <t>KCH3</t>
  </si>
  <si>
    <t>KCK3</t>
  </si>
  <si>
    <t>KCN3</t>
  </si>
  <si>
    <t>ICFU22</t>
  </si>
  <si>
    <t>KCU3</t>
  </si>
  <si>
    <t>KCZ3</t>
  </si>
  <si>
    <t>ICFK22</t>
  </si>
  <si>
    <t>KCH4</t>
  </si>
  <si>
    <t>ICFZ22</t>
  </si>
  <si>
    <t>CCMN22</t>
  </si>
  <si>
    <t>KCK4</t>
  </si>
  <si>
    <t>KCN4</t>
  </si>
  <si>
    <t>CCMU22</t>
  </si>
  <si>
    <t>ICFN22</t>
  </si>
  <si>
    <t>BGIK22</t>
  </si>
  <si>
    <t>ICFH23</t>
  </si>
  <si>
    <t>BGIN22</t>
  </si>
  <si>
    <t>KCU4</t>
  </si>
  <si>
    <t>SJCN22</t>
  </si>
  <si>
    <t>RCK22</t>
  </si>
  <si>
    <t>BGIQ22</t>
  </si>
  <si>
    <t>KCZ4</t>
  </si>
  <si>
    <t>BGIM22</t>
  </si>
  <si>
    <t>ICFU23</t>
  </si>
  <si>
    <t>CCMX22</t>
  </si>
  <si>
    <t>CCMF23</t>
  </si>
  <si>
    <t>RCN22</t>
  </si>
  <si>
    <t>ICFZ23</t>
  </si>
  <si>
    <t>BGIU22</t>
  </si>
  <si>
    <t>SJCQ22</t>
  </si>
  <si>
    <t>SJCU22</t>
  </si>
  <si>
    <t>BGIV22</t>
  </si>
  <si>
    <t>KCH5</t>
  </si>
  <si>
    <t>LWSA3</t>
  </si>
  <si>
    <t>HAPV3</t>
  </si>
  <si>
    <t>CCMH23</t>
  </si>
  <si>
    <t>ECOR3</t>
  </si>
  <si>
    <t>BIDI11</t>
  </si>
  <si>
    <t>UGPA3</t>
  </si>
  <si>
    <t>DXCO3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</si>
</sst>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_-* #,##0.0000_-;\-* #,##0.0000_-;_-* &quot;-&quot;????_-;_-@_-"/>
    <numFmt numFmtId="166" formatCode="_-* #,##0.0000_-;\-* #,##0.0000_-;_-* &quot;-&quot;??_-;_-@_-"/>
    <numFmt numFmtId="167" formatCode="#,##0.0000_ ;[Red]\-#,##0.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7" fillId="0" borderId="0" xfId="3" applyNumberFormat="1" applyFont="1"/>
    <xf numFmtId="0" fontId="0" fillId="2" borderId="0" xfId="0" applyFill="1"/>
    <xf numFmtId="43" fontId="1" fillId="2" borderId="0" xfId="3" applyFill="1"/>
    <xf numFmtId="10" fontId="1" fillId="2" borderId="0" xfId="1" applyNumberFormat="1" applyFill="1"/>
    <xf numFmtId="0" fontId="0" fillId="0" borderId="0" xfId="0" applyAlignment="1">
      <alignment horizontal="center"/>
    </xf>
    <xf numFmtId="43" fontId="1" fillId="0" borderId="0" xfId="3" applyAlignment="1">
      <alignment horizontal="center"/>
    </xf>
    <xf numFmtId="10" fontId="1" fillId="0" borderId="0" xfId="1" applyNumberFormat="1" applyAlignment="1">
      <alignment horizontal="center"/>
    </xf>
    <xf numFmtId="43" fontId="1" fillId="0" borderId="0" xfId="3"/>
    <xf numFmtId="10" fontId="1" fillId="0" borderId="0" xfId="1" applyNumberFormat="1"/>
    <xf numFmtId="164" fontId="1" fillId="0" borderId="0" xfId="3" applyNumberFormat="1"/>
    <xf numFmtId="164" fontId="0" fillId="0" borderId="0" xfId="0" applyNumberFormat="1"/>
    <xf numFmtId="164" fontId="0" fillId="2" borderId="0" xfId="0" applyNumberFormat="1" applyFill="1"/>
    <xf numFmtId="164" fontId="1" fillId="2" borderId="0" xfId="3" applyNumberFormat="1" applyFill="1"/>
    <xf numFmtId="164" fontId="3" fillId="0" borderId="0" xfId="3" applyNumberFormat="1" applyFont="1"/>
    <xf numFmtId="9" fontId="1" fillId="0" borderId="0" xfId="1"/>
    <xf numFmtId="43" fontId="0" fillId="0" borderId="0" xfId="3" applyFont="1"/>
    <xf numFmtId="0" fontId="5" fillId="0" borderId="0" xfId="0" applyFont="1"/>
    <xf numFmtId="0" fontId="4" fillId="0" borderId="0" xfId="2" applyAlignment="1" applyProtection="1"/>
    <xf numFmtId="0" fontId="3" fillId="0" borderId="0" xfId="0" applyFont="1"/>
    <xf numFmtId="43" fontId="0" fillId="0" borderId="0" xfId="0" applyNumberFormat="1"/>
    <xf numFmtId="43" fontId="6" fillId="0" borderId="0" xfId="6" applyFont="1"/>
    <xf numFmtId="0" fontId="9" fillId="0" borderId="0" xfId="0" applyFont="1"/>
    <xf numFmtId="164" fontId="9" fillId="0" borderId="0" xfId="3" applyNumberFormat="1" applyFont="1"/>
    <xf numFmtId="43" fontId="9" fillId="0" borderId="0" xfId="3" applyFont="1"/>
    <xf numFmtId="164" fontId="10" fillId="0" borderId="0" xfId="3" applyNumberFormat="1" applyFont="1"/>
    <xf numFmtId="43" fontId="8" fillId="3" borderId="0" xfId="3" applyFont="1" applyFill="1" applyAlignment="1">
      <alignment horizontal="center"/>
    </xf>
    <xf numFmtId="43" fontId="8" fillId="3" borderId="0" xfId="3" quotePrefix="1" applyFont="1" applyFill="1" applyAlignment="1">
      <alignment horizontal="center"/>
    </xf>
    <xf numFmtId="0" fontId="11" fillId="0" borderId="0" xfId="0" applyFont="1"/>
    <xf numFmtId="165" fontId="0" fillId="0" borderId="0" xfId="0" applyNumberFormat="1"/>
    <xf numFmtId="10" fontId="2" fillId="0" borderId="0" xfId="1" applyNumberFormat="1" applyFont="1"/>
    <xf numFmtId="2" fontId="0" fillId="0" borderId="0" xfId="0" applyNumberFormat="1"/>
    <xf numFmtId="43" fontId="8" fillId="0" borderId="0" xfId="3" applyFont="1" applyFill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166" fontId="8" fillId="0" borderId="0" xfId="3" applyNumberFormat="1" applyFont="1" applyFill="1" applyAlignment="1">
      <alignment horizontal="center"/>
    </xf>
    <xf numFmtId="43" fontId="8" fillId="0" borderId="0" xfId="3" quotePrefix="1" applyFont="1" applyFill="1" applyAlignment="1">
      <alignment horizontal="center"/>
    </xf>
    <xf numFmtId="10" fontId="7" fillId="0" borderId="0" xfId="1" quotePrefix="1" applyNumberFormat="1" applyFont="1"/>
    <xf numFmtId="10" fontId="6" fillId="0" borderId="0" xfId="3" quotePrefix="1" applyNumberFormat="1" applyFont="1"/>
    <xf numFmtId="167" fontId="7" fillId="0" borderId="0" xfId="3" applyNumberFormat="1" applyFont="1"/>
    <xf numFmtId="4" fontId="0" fillId="0" borderId="0" xfId="0" applyNumberFormat="1" applyFont="1"/>
    <xf numFmtId="4" fontId="13" fillId="0" borderId="0" xfId="0" applyNumberFormat="1" applyFont="1"/>
    <xf numFmtId="14" fontId="0" fillId="0" borderId="0" xfId="0" applyNumberFormat="1" applyAlignment="1">
      <alignment horizontal="center"/>
    </xf>
  </cellXfs>
  <cellStyles count="11">
    <cellStyle name="Hiperlink" xfId="2" builtinId="8"/>
    <cellStyle name="Moeda 2" xfId="5" xr:uid="{00000000-0005-0000-0000-000001000000}"/>
    <cellStyle name="Normal" xfId="0" builtinId="0"/>
    <cellStyle name="Porcentagem" xfId="1" builtinId="5"/>
    <cellStyle name="Vírgula" xfId="6" builtinId="3"/>
    <cellStyle name="Vírgula 10 10 10 2 2 2 10 2 3 7" xfId="10" xr:uid="{00000000-0005-0000-0000-000005000000}"/>
    <cellStyle name="Vírgula 10 10 10 2 2 2 2" xfId="8" xr:uid="{00000000-0005-0000-0000-000006000000}"/>
    <cellStyle name="Vírgula 10 10 10 2 2 2 2 13 4 3 6 8" xfId="9" xr:uid="{00000000-0005-0000-0000-000007000000}"/>
    <cellStyle name="Vírgula 2" xfId="3" xr:uid="{00000000-0005-0000-0000-000008000000}"/>
    <cellStyle name="Vírgula 2 2" xfId="4" xr:uid="{00000000-0005-0000-0000-000009000000}"/>
    <cellStyle name="Vírgula 21 2" xfId="7" xr:uid="{00000000-0005-0000-0000-00000A000000}"/>
  </cellStyles>
  <dxfs count="1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393362</xdr:colOff>
      <xdr:row>2</xdr:row>
      <xdr:rowOff>187207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showGridLines="0" tabSelected="1" zoomScaleNormal="100" workbookViewId="0">
      <selection activeCell="D8" sqref="D8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5.5703125" customWidth="1"/>
    <col min="8" max="8" width="9.5703125" customWidth="1"/>
    <col min="9" max="9" width="10.140625" customWidth="1"/>
    <col min="10" max="10" width="11.7109375" customWidth="1"/>
    <col min="11" max="11" width="11.5703125" customWidth="1"/>
    <col min="12" max="12" width="7.5703125" customWidth="1"/>
    <col min="14" max="14" width="11" bestFit="1" customWidth="1"/>
    <col min="15" max="15" width="10.7109375" bestFit="1" customWidth="1"/>
    <col min="16" max="16" width="11" bestFit="1" customWidth="1"/>
  </cols>
  <sheetData>
    <row r="1" spans="1:16" x14ac:dyDescent="0.25">
      <c r="A1" s="27"/>
    </row>
    <row r="2" spans="1:16" ht="18.75" x14ac:dyDescent="0.3">
      <c r="B2" s="17" t="s">
        <v>0</v>
      </c>
    </row>
    <row r="3" spans="1:16" x14ac:dyDescent="0.25">
      <c r="B3" t="s">
        <v>1</v>
      </c>
      <c r="C3" s="44">
        <v>44699</v>
      </c>
      <c r="D3" s="44"/>
    </row>
    <row r="4" spans="1:16" x14ac:dyDescent="0.25">
      <c r="D4" s="19"/>
      <c r="F4" s="18"/>
    </row>
    <row r="5" spans="1:16" x14ac:dyDescent="0.25">
      <c r="B5" s="2" t="s">
        <v>2</v>
      </c>
      <c r="C5" s="2"/>
      <c r="D5" s="2"/>
      <c r="E5" s="2"/>
      <c r="F5" s="2"/>
      <c r="G5" s="2"/>
      <c r="H5" s="2"/>
      <c r="I5" s="3" t="s">
        <v>3</v>
      </c>
      <c r="J5" s="3"/>
      <c r="K5" s="3"/>
      <c r="L5" s="4"/>
    </row>
    <row r="6" spans="1:16" x14ac:dyDescent="0.25">
      <c r="B6" t="s">
        <v>4</v>
      </c>
      <c r="C6" s="5" t="s">
        <v>5</v>
      </c>
      <c r="D6" s="5" t="s">
        <v>6</v>
      </c>
      <c r="E6" s="5" t="s">
        <v>7</v>
      </c>
      <c r="F6" s="5" t="s">
        <v>8</v>
      </c>
      <c r="H6" t="s">
        <v>4</v>
      </c>
      <c r="I6" s="6" t="s">
        <v>5</v>
      </c>
      <c r="J6" s="5" t="s">
        <v>6</v>
      </c>
      <c r="K6" s="6" t="s">
        <v>7</v>
      </c>
      <c r="L6" s="7" t="s">
        <v>8</v>
      </c>
    </row>
    <row r="7" spans="1:16" x14ac:dyDescent="0.25">
      <c r="B7" t="s">
        <v>19</v>
      </c>
      <c r="C7" s="1">
        <f t="shared" ref="C7:C20" si="0">D7-E7</f>
        <v>-9.5999999999999943</v>
      </c>
      <c r="D7" s="31">
        <v>217.6</v>
      </c>
      <c r="E7" s="31">
        <v>227.2</v>
      </c>
      <c r="F7" s="9">
        <f t="shared" ref="F7:F20" si="1">C7/E7</f>
        <v>-4.2253521126760542E-2</v>
      </c>
      <c r="G7" s="9"/>
      <c r="H7" t="s">
        <v>28</v>
      </c>
      <c r="I7" s="1">
        <f t="shared" ref="I7:I13" si="2">J7-K7</f>
        <v>-12.699999999999989</v>
      </c>
      <c r="J7" s="32">
        <v>265.45</v>
      </c>
      <c r="K7" s="32">
        <v>278.14999999999998</v>
      </c>
      <c r="L7" s="9">
        <f t="shared" ref="L7:L13" si="3">I7/K7</f>
        <v>-4.5658817184972098E-2</v>
      </c>
      <c r="O7" s="34"/>
    </row>
    <row r="8" spans="1:16" x14ac:dyDescent="0.25">
      <c r="B8" t="s">
        <v>20</v>
      </c>
      <c r="C8" s="1">
        <f t="shared" si="0"/>
        <v>-9.5500000000000114</v>
      </c>
      <c r="D8" s="31">
        <v>217.7</v>
      </c>
      <c r="E8" s="31">
        <v>227.25</v>
      </c>
      <c r="F8" s="9">
        <f t="shared" si="1"/>
        <v>-4.2024202420242074E-2</v>
      </c>
      <c r="G8" s="9"/>
      <c r="H8" t="s">
        <v>35</v>
      </c>
      <c r="I8" s="1">
        <f t="shared" si="2"/>
        <v>-12.699999999999989</v>
      </c>
      <c r="J8" s="32">
        <v>269.85000000000002</v>
      </c>
      <c r="K8" s="32">
        <v>282.55</v>
      </c>
      <c r="L8" s="9">
        <f t="shared" si="3"/>
        <v>-4.4947796850114984E-2</v>
      </c>
    </row>
    <row r="9" spans="1:16" x14ac:dyDescent="0.25">
      <c r="B9" t="s">
        <v>21</v>
      </c>
      <c r="C9" s="1">
        <f t="shared" si="0"/>
        <v>-9.4500000000000171</v>
      </c>
      <c r="D9" s="31">
        <v>217.45</v>
      </c>
      <c r="E9" s="31">
        <v>226.9</v>
      </c>
      <c r="F9" s="9">
        <f t="shared" si="1"/>
        <v>-4.164830321727641E-2</v>
      </c>
      <c r="G9" s="9"/>
      <c r="H9" t="s">
        <v>25</v>
      </c>
      <c r="I9" s="1">
        <f t="shared" si="2"/>
        <v>-11.149999999999977</v>
      </c>
      <c r="J9" s="32">
        <v>271.10000000000002</v>
      </c>
      <c r="K9" s="32">
        <v>282.25</v>
      </c>
      <c r="L9" s="9">
        <f t="shared" si="3"/>
        <v>-3.9503985828166437E-2</v>
      </c>
      <c r="P9" s="33"/>
    </row>
    <row r="10" spans="1:16" x14ac:dyDescent="0.25">
      <c r="B10" t="s">
        <v>22</v>
      </c>
      <c r="C10" s="1">
        <f t="shared" si="0"/>
        <v>-9.2999999999999829</v>
      </c>
      <c r="D10" s="31">
        <v>216.65</v>
      </c>
      <c r="E10" s="31">
        <v>225.95</v>
      </c>
      <c r="F10" s="9">
        <f t="shared" si="1"/>
        <v>-4.1159548572693001E-2</v>
      </c>
      <c r="G10" s="9"/>
      <c r="H10" t="s">
        <v>30</v>
      </c>
      <c r="I10" s="1">
        <f t="shared" si="2"/>
        <v>-12.5</v>
      </c>
      <c r="J10" s="32">
        <v>270.25</v>
      </c>
      <c r="K10" s="32">
        <v>282.75</v>
      </c>
      <c r="L10" s="9">
        <f t="shared" si="3"/>
        <v>-4.4208664898320073E-2</v>
      </c>
    </row>
    <row r="11" spans="1:16" x14ac:dyDescent="0.25">
      <c r="B11" t="s">
        <v>23</v>
      </c>
      <c r="C11" s="1">
        <f t="shared" si="0"/>
        <v>-9.3499999999999943</v>
      </c>
      <c r="D11" s="31">
        <v>215.55</v>
      </c>
      <c r="E11" s="31">
        <v>224.9</v>
      </c>
      <c r="F11" s="9">
        <f t="shared" si="1"/>
        <v>-4.1574032903512644E-2</v>
      </c>
      <c r="G11" s="9"/>
      <c r="H11" t="s">
        <v>37</v>
      </c>
      <c r="I11" s="1">
        <f t="shared" si="2"/>
        <v>-12.300000000000011</v>
      </c>
      <c r="J11" s="32">
        <v>256.14999999999998</v>
      </c>
      <c r="K11" s="32">
        <v>268.45</v>
      </c>
      <c r="L11" s="9">
        <f t="shared" si="3"/>
        <v>-4.5818588191469591E-2</v>
      </c>
    </row>
    <row r="12" spans="1:16" x14ac:dyDescent="0.25">
      <c r="B12" t="s">
        <v>24</v>
      </c>
      <c r="C12" s="1">
        <f t="shared" si="0"/>
        <v>-9.3499999999999943</v>
      </c>
      <c r="D12" s="31">
        <v>214</v>
      </c>
      <c r="E12" s="31">
        <v>223.35</v>
      </c>
      <c r="F12" s="9">
        <f t="shared" si="1"/>
        <v>-4.1862547571076762E-2</v>
      </c>
      <c r="G12" s="9"/>
      <c r="H12" t="s">
        <v>45</v>
      </c>
      <c r="I12" s="1">
        <f t="shared" si="2"/>
        <v>-12.449999999999989</v>
      </c>
      <c r="J12" s="32">
        <v>253.05</v>
      </c>
      <c r="K12" s="32">
        <v>265.5</v>
      </c>
      <c r="L12" s="9">
        <f t="shared" si="3"/>
        <v>-4.6892655367231598E-2</v>
      </c>
    </row>
    <row r="13" spans="1:16" x14ac:dyDescent="0.25">
      <c r="B13" t="s">
        <v>26</v>
      </c>
      <c r="C13" s="1">
        <f t="shared" si="0"/>
        <v>-9.4000000000000057</v>
      </c>
      <c r="D13" s="31">
        <v>212</v>
      </c>
      <c r="E13" s="31">
        <v>221.4</v>
      </c>
      <c r="F13" s="9">
        <f t="shared" si="1"/>
        <v>-4.245709123757907E-2</v>
      </c>
      <c r="G13" s="30"/>
      <c r="H13" t="s">
        <v>49</v>
      </c>
      <c r="I13" s="1">
        <f t="shared" si="2"/>
        <v>-12.300000000000011</v>
      </c>
      <c r="J13" s="32">
        <v>244.7</v>
      </c>
      <c r="K13" s="32">
        <v>257</v>
      </c>
      <c r="L13" s="9">
        <f t="shared" si="3"/>
        <v>-4.7859922178988372E-2</v>
      </c>
    </row>
    <row r="14" spans="1:16" x14ac:dyDescent="0.25">
      <c r="B14" t="s">
        <v>27</v>
      </c>
      <c r="C14" s="1">
        <f t="shared" si="0"/>
        <v>-9.2999999999999829</v>
      </c>
      <c r="D14" s="31">
        <v>209.9</v>
      </c>
      <c r="E14" s="31">
        <v>219.2</v>
      </c>
      <c r="F14" s="9">
        <f t="shared" si="1"/>
        <v>-4.242700729927E-2</v>
      </c>
      <c r="G14" s="9"/>
      <c r="H14" s="28"/>
      <c r="I14" s="25"/>
      <c r="J14" s="16"/>
      <c r="K14" s="16"/>
      <c r="L14" s="9"/>
    </row>
    <row r="15" spans="1:16" x14ac:dyDescent="0.25">
      <c r="B15" t="s">
        <v>29</v>
      </c>
      <c r="C15" s="1">
        <f t="shared" si="0"/>
        <v>-9.25</v>
      </c>
      <c r="D15" s="31">
        <v>207.6</v>
      </c>
      <c r="E15" s="31">
        <v>216.85</v>
      </c>
      <c r="F15" s="9">
        <f t="shared" si="1"/>
        <v>-4.2656213972792255E-2</v>
      </c>
      <c r="G15" s="9"/>
      <c r="H15" s="23"/>
      <c r="I15" s="25"/>
      <c r="J15" s="16"/>
      <c r="K15" s="16"/>
      <c r="L15" s="9"/>
    </row>
    <row r="16" spans="1:16" x14ac:dyDescent="0.25">
      <c r="B16" t="s">
        <v>32</v>
      </c>
      <c r="C16" s="1">
        <f t="shared" si="0"/>
        <v>-9.3000000000000114</v>
      </c>
      <c r="D16" s="31">
        <v>205.45</v>
      </c>
      <c r="E16" s="31">
        <v>214.75</v>
      </c>
      <c r="F16" s="9">
        <f t="shared" si="1"/>
        <v>-4.3306169965075719E-2</v>
      </c>
      <c r="G16" s="9"/>
      <c r="H16" s="28"/>
      <c r="I16" s="25"/>
      <c r="J16" s="16"/>
      <c r="K16" s="16"/>
      <c r="L16" s="9"/>
    </row>
    <row r="17" spans="2:15" x14ac:dyDescent="0.25">
      <c r="B17" t="s">
        <v>33</v>
      </c>
      <c r="C17" s="1">
        <f t="shared" si="0"/>
        <v>-8.8499999999999943</v>
      </c>
      <c r="D17" s="31">
        <v>203.75</v>
      </c>
      <c r="E17" s="31">
        <v>212.6</v>
      </c>
      <c r="F17" s="9">
        <f t="shared" si="1"/>
        <v>-4.1627469426152371E-2</v>
      </c>
      <c r="G17" s="9"/>
      <c r="H17" s="2" t="s">
        <v>10</v>
      </c>
      <c r="I17" s="3"/>
      <c r="J17" s="3"/>
      <c r="K17" s="3"/>
      <c r="L17" s="4"/>
    </row>
    <row r="18" spans="2:15" x14ac:dyDescent="0.25">
      <c r="B18" t="s">
        <v>39</v>
      </c>
      <c r="C18" s="1">
        <f t="shared" si="0"/>
        <v>-8.4000000000000057</v>
      </c>
      <c r="D18" s="31">
        <v>201.45</v>
      </c>
      <c r="E18" s="31">
        <v>209.85</v>
      </c>
      <c r="F18" s="9">
        <f t="shared" si="1"/>
        <v>-4.0028591851322404E-2</v>
      </c>
      <c r="G18" s="9"/>
      <c r="H18" t="s">
        <v>4</v>
      </c>
      <c r="I18" s="6" t="s">
        <v>5</v>
      </c>
      <c r="J18" s="5" t="s">
        <v>6</v>
      </c>
      <c r="K18" s="6" t="s">
        <v>7</v>
      </c>
      <c r="L18" s="7" t="s">
        <v>8</v>
      </c>
    </row>
    <row r="19" spans="2:15" x14ac:dyDescent="0.25">
      <c r="B19" t="s">
        <v>43</v>
      </c>
      <c r="C19" s="1">
        <f t="shared" si="0"/>
        <v>-8.8500000000000227</v>
      </c>
      <c r="D19" s="31">
        <v>199.2</v>
      </c>
      <c r="E19" s="31">
        <v>208.05</v>
      </c>
      <c r="F19" s="9">
        <f t="shared" si="1"/>
        <v>-4.2537851478010202E-2</v>
      </c>
      <c r="G19" s="9"/>
      <c r="H19" t="s">
        <v>41</v>
      </c>
      <c r="I19" s="1">
        <f t="shared" ref="I19:I20" si="4">J19-K19</f>
        <v>-46</v>
      </c>
      <c r="J19" s="32">
        <v>2053</v>
      </c>
      <c r="K19" s="32">
        <v>2099</v>
      </c>
      <c r="L19" s="9">
        <f t="shared" ref="L19:L20" si="5">I19/K19</f>
        <v>-2.1915197713196759E-2</v>
      </c>
    </row>
    <row r="20" spans="2:15" x14ac:dyDescent="0.25">
      <c r="B20" t="s">
        <v>54</v>
      </c>
      <c r="C20" s="1">
        <f t="shared" si="0"/>
        <v>-8.8499999999999943</v>
      </c>
      <c r="D20" s="31">
        <v>197.75</v>
      </c>
      <c r="E20" s="31">
        <v>206.6</v>
      </c>
      <c r="F20" s="9">
        <f t="shared" si="1"/>
        <v>-4.283639883833492E-2</v>
      </c>
      <c r="G20" s="9"/>
      <c r="H20" t="s">
        <v>48</v>
      </c>
      <c r="I20" s="1">
        <f t="shared" si="4"/>
        <v>-41</v>
      </c>
      <c r="J20" s="32">
        <v>2063</v>
      </c>
      <c r="K20" s="32">
        <v>2104</v>
      </c>
      <c r="L20" s="9">
        <f t="shared" si="5"/>
        <v>-1.9486692015209126E-2</v>
      </c>
    </row>
    <row r="21" spans="2:15" x14ac:dyDescent="0.25">
      <c r="B21" s="36"/>
      <c r="C21" s="1"/>
      <c r="D21" s="32"/>
      <c r="E21" s="32"/>
      <c r="F21" s="9"/>
      <c r="G21" s="9"/>
      <c r="H21" s="36"/>
      <c r="I21" s="1"/>
      <c r="J21" s="16"/>
      <c r="K21" s="32"/>
      <c r="L21" s="9"/>
      <c r="O21" s="31"/>
    </row>
    <row r="22" spans="2:15" x14ac:dyDescent="0.25">
      <c r="C22" s="14"/>
      <c r="D22" s="8"/>
      <c r="E22" s="8"/>
      <c r="F22" s="9"/>
      <c r="G22" s="9"/>
      <c r="H22" s="22"/>
      <c r="I22" s="23"/>
      <c r="J22" s="24"/>
      <c r="K22" s="8"/>
      <c r="L22" s="9"/>
      <c r="O22" s="31"/>
    </row>
    <row r="23" spans="2:15" x14ac:dyDescent="0.25">
      <c r="B23" s="2" t="s">
        <v>9</v>
      </c>
      <c r="C23" s="12"/>
      <c r="D23" s="2"/>
      <c r="E23" s="2"/>
      <c r="F23" s="2"/>
      <c r="G23" s="2"/>
      <c r="H23" s="2" t="s">
        <v>11</v>
      </c>
      <c r="I23" s="13"/>
      <c r="J23" s="3"/>
      <c r="K23" s="3"/>
      <c r="L23" s="4"/>
      <c r="O23" s="31"/>
    </row>
    <row r="24" spans="2:15" x14ac:dyDescent="0.25">
      <c r="B24" t="s">
        <v>4</v>
      </c>
      <c r="C24" s="5" t="s">
        <v>5</v>
      </c>
      <c r="D24" s="6" t="s">
        <v>6</v>
      </c>
      <c r="E24" s="5" t="s">
        <v>7</v>
      </c>
      <c r="F24" s="5" t="s">
        <v>8</v>
      </c>
      <c r="H24" t="s">
        <v>4</v>
      </c>
      <c r="I24" s="6" t="s">
        <v>5</v>
      </c>
      <c r="J24" s="6" t="s">
        <v>6</v>
      </c>
      <c r="K24" s="6" t="s">
        <v>7</v>
      </c>
      <c r="L24" s="7" t="s">
        <v>8</v>
      </c>
    </row>
    <row r="25" spans="2:15" x14ac:dyDescent="0.25">
      <c r="B25" t="s">
        <v>36</v>
      </c>
      <c r="C25" s="1">
        <f t="shared" ref="C25:C29" si="6">D25-E25</f>
        <v>-1.5500000000000114</v>
      </c>
      <c r="D25" s="32">
        <v>318.89999999999998</v>
      </c>
      <c r="E25" s="32">
        <v>320.45</v>
      </c>
      <c r="F25" s="9">
        <f t="shared" ref="F25:F29" si="7">C25/E25</f>
        <v>-4.8369480418162317E-3</v>
      </c>
      <c r="H25" t="s">
        <v>31</v>
      </c>
      <c r="I25" s="1">
        <f t="shared" ref="I25:I28" si="8">J25-K25</f>
        <v>-1.5799999999999983</v>
      </c>
      <c r="J25" s="32">
        <v>93.5</v>
      </c>
      <c r="K25" s="32">
        <v>95.08</v>
      </c>
      <c r="L25" s="9">
        <f t="shared" ref="L25:L28" si="9">I25/K25</f>
        <v>-1.6617585191417737E-2</v>
      </c>
    </row>
    <row r="26" spans="2:15" x14ac:dyDescent="0.25">
      <c r="B26" t="s">
        <v>44</v>
      </c>
      <c r="C26" s="1">
        <f t="shared" si="6"/>
        <v>-2.1000000000000227</v>
      </c>
      <c r="D26" s="32">
        <v>318</v>
      </c>
      <c r="E26" s="32">
        <v>320.10000000000002</v>
      </c>
      <c r="F26" s="9">
        <f t="shared" si="7"/>
        <v>-6.5604498594190024E-3</v>
      </c>
      <c r="H26" t="s">
        <v>34</v>
      </c>
      <c r="I26" s="1">
        <f t="shared" si="8"/>
        <v>-1.2399999999999949</v>
      </c>
      <c r="J26" s="32">
        <v>96.2</v>
      </c>
      <c r="K26" s="32">
        <v>97.44</v>
      </c>
      <c r="L26" s="9">
        <f t="shared" si="9"/>
        <v>-1.2725779967159226E-2</v>
      </c>
    </row>
    <row r="27" spans="2:15" x14ac:dyDescent="0.25">
      <c r="B27" t="s">
        <v>38</v>
      </c>
      <c r="C27" s="1">
        <f t="shared" si="6"/>
        <v>-1.75</v>
      </c>
      <c r="D27" s="32">
        <v>322.45</v>
      </c>
      <c r="E27" s="32">
        <v>324.2</v>
      </c>
      <c r="F27" s="9">
        <f t="shared" si="7"/>
        <v>-5.3979025293028997E-3</v>
      </c>
      <c r="H27" t="s">
        <v>46</v>
      </c>
      <c r="I27" s="1">
        <f t="shared" si="8"/>
        <v>-1.7800000000000011</v>
      </c>
      <c r="J27" s="32">
        <v>98.17</v>
      </c>
      <c r="K27" s="32">
        <v>99.95</v>
      </c>
      <c r="L27" s="9">
        <f t="shared" si="9"/>
        <v>-1.7808904452226125E-2</v>
      </c>
    </row>
    <row r="28" spans="2:15" x14ac:dyDescent="0.25">
      <c r="B28" t="s">
        <v>42</v>
      </c>
      <c r="C28" s="1">
        <f t="shared" si="6"/>
        <v>-1.0500000000000114</v>
      </c>
      <c r="D28" s="32">
        <v>321.2</v>
      </c>
      <c r="E28" s="32">
        <v>322.25</v>
      </c>
      <c r="F28" s="9">
        <f t="shared" si="7"/>
        <v>-3.2583397982932859E-3</v>
      </c>
      <c r="H28" t="s">
        <v>47</v>
      </c>
      <c r="I28" s="1">
        <f t="shared" si="8"/>
        <v>-0.87000000000000455</v>
      </c>
      <c r="J28" s="32">
        <v>99.46</v>
      </c>
      <c r="K28" s="32">
        <v>100.33</v>
      </c>
      <c r="L28" s="9">
        <f t="shared" si="9"/>
        <v>-8.671384431376503E-3</v>
      </c>
    </row>
    <row r="29" spans="2:15" x14ac:dyDescent="0.25">
      <c r="B29" t="s">
        <v>50</v>
      </c>
      <c r="C29" s="1">
        <f t="shared" si="6"/>
        <v>-1.1000000000000227</v>
      </c>
      <c r="D29" s="32">
        <v>327.39999999999998</v>
      </c>
      <c r="E29" s="32">
        <v>328.5</v>
      </c>
      <c r="F29" s="9">
        <f t="shared" si="7"/>
        <v>-3.3485540334856094E-3</v>
      </c>
      <c r="H29" t="s">
        <v>57</v>
      </c>
      <c r="I29" s="1">
        <f t="shared" ref="I29" si="10">J29-K29</f>
        <v>-2.0100000000000051</v>
      </c>
      <c r="J29" s="32">
        <v>99.99</v>
      </c>
      <c r="K29" s="32">
        <v>102</v>
      </c>
      <c r="L29" s="9">
        <f t="shared" ref="L29" si="11">I29/K29</f>
        <v>-1.9705882352941226E-2</v>
      </c>
    </row>
    <row r="30" spans="2:15" x14ac:dyDescent="0.25">
      <c r="B30" t="s">
        <v>53</v>
      </c>
      <c r="C30" s="1">
        <f t="shared" ref="C30" si="12">D30-E30</f>
        <v>-1.1000000000000227</v>
      </c>
      <c r="D30" s="32">
        <v>328.65</v>
      </c>
      <c r="E30" s="32">
        <v>329.75</v>
      </c>
      <c r="F30" s="9">
        <f t="shared" ref="F30" si="13">C30/E30</f>
        <v>-3.3358605003791439E-3</v>
      </c>
      <c r="H30" s="22"/>
      <c r="I30" s="1"/>
      <c r="J30" s="32"/>
      <c r="K30" s="32"/>
      <c r="L30" s="9"/>
      <c r="O30" s="34"/>
    </row>
    <row r="31" spans="2:15" x14ac:dyDescent="0.25">
      <c r="C31" s="1"/>
      <c r="D31" s="26"/>
      <c r="E31" s="26"/>
      <c r="F31" s="9"/>
      <c r="I31" s="1"/>
      <c r="J31" s="32"/>
      <c r="K31" s="26"/>
      <c r="L31" s="9"/>
    </row>
    <row r="32" spans="2:15" x14ac:dyDescent="0.25">
      <c r="B32" s="2" t="s">
        <v>12</v>
      </c>
      <c r="C32" s="12"/>
      <c r="D32" s="2"/>
      <c r="E32" s="2"/>
      <c r="F32" s="2"/>
      <c r="G32" s="2"/>
      <c r="H32" s="2" t="s">
        <v>13</v>
      </c>
      <c r="I32" s="13"/>
      <c r="J32" s="3"/>
      <c r="K32" s="3"/>
      <c r="L32" s="4"/>
      <c r="O32" s="34"/>
    </row>
    <row r="33" spans="1:20" x14ac:dyDescent="0.25">
      <c r="B33" t="s">
        <v>4</v>
      </c>
      <c r="C33" s="6" t="s">
        <v>5</v>
      </c>
      <c r="D33" s="6" t="s">
        <v>6</v>
      </c>
      <c r="E33" s="5" t="s">
        <v>7</v>
      </c>
      <c r="F33" s="7" t="s">
        <v>8</v>
      </c>
      <c r="H33" t="s">
        <v>4</v>
      </c>
      <c r="I33" s="6" t="s">
        <v>5</v>
      </c>
      <c r="J33" s="6" t="s">
        <v>6</v>
      </c>
      <c r="K33" s="5" t="s">
        <v>7</v>
      </c>
      <c r="L33" s="7" t="s">
        <v>8</v>
      </c>
    </row>
    <row r="34" spans="1:20" x14ac:dyDescent="0.25">
      <c r="A34" s="38"/>
      <c r="B34" t="s">
        <v>40</v>
      </c>
      <c r="C34" s="1">
        <f t="shared" ref="C34:C36" si="14">D34-E34</f>
        <v>-0.33619999999999806</v>
      </c>
      <c r="D34" s="31">
        <v>36.656700000000001</v>
      </c>
      <c r="E34" s="31">
        <v>36.992899999999999</v>
      </c>
      <c r="F34" s="9">
        <f t="shared" ref="F34:F36" si="15">C34/E34</f>
        <v>-9.0882304442203247E-3</v>
      </c>
      <c r="H34" t="s">
        <v>14</v>
      </c>
      <c r="I34" s="1">
        <f t="shared" ref="I34:I35" si="16">J34-K34</f>
        <v>-2542.1800000000076</v>
      </c>
      <c r="J34" s="32">
        <v>106247.15</v>
      </c>
      <c r="K34" s="32">
        <v>108789.33</v>
      </c>
      <c r="L34" s="9">
        <f t="shared" ref="L34:L35" si="17">I34/K34</f>
        <v>-2.3367916688153217E-2</v>
      </c>
    </row>
    <row r="35" spans="1:20" x14ac:dyDescent="0.25">
      <c r="B35" t="s">
        <v>51</v>
      </c>
      <c r="C35" s="1">
        <f t="shared" si="14"/>
        <v>-0.38029999999999831</v>
      </c>
      <c r="D35" s="31">
        <v>35.427700000000002</v>
      </c>
      <c r="E35" s="31">
        <v>35.808</v>
      </c>
      <c r="F35" s="9">
        <f t="shared" si="15"/>
        <v>-1.0620531724754198E-2</v>
      </c>
      <c r="H35" t="s">
        <v>15</v>
      </c>
      <c r="I35" s="41">
        <f t="shared" si="16"/>
        <v>4.3000000000000149E-2</v>
      </c>
      <c r="J35" s="37">
        <v>4.984</v>
      </c>
      <c r="K35" s="37">
        <v>4.9409999999999998</v>
      </c>
      <c r="L35" s="9">
        <f t="shared" si="17"/>
        <v>8.702691762801083E-3</v>
      </c>
      <c r="N35" s="43"/>
    </row>
    <row r="36" spans="1:20" x14ac:dyDescent="0.25">
      <c r="B36" t="s">
        <v>52</v>
      </c>
      <c r="C36" s="1">
        <f t="shared" si="14"/>
        <v>-0.50150000000000006</v>
      </c>
      <c r="D36" s="31">
        <v>33.928600000000003</v>
      </c>
      <c r="E36" s="31">
        <v>34.430100000000003</v>
      </c>
      <c r="F36" s="9">
        <f t="shared" si="15"/>
        <v>-1.4565743346664693E-2</v>
      </c>
      <c r="H36" t="s">
        <v>16</v>
      </c>
      <c r="I36" s="1">
        <f t="shared" ref="I36" si="18">J36-K36</f>
        <v>-1164.5200000000004</v>
      </c>
      <c r="J36" s="42">
        <v>31490.07</v>
      </c>
      <c r="K36" s="42">
        <v>32654.59</v>
      </c>
      <c r="L36" s="9">
        <f t="shared" ref="L36" si="19">I36/K36</f>
        <v>-3.5661755361191198E-2</v>
      </c>
      <c r="N36" s="29"/>
      <c r="T36" s="15"/>
    </row>
    <row r="37" spans="1:20" x14ac:dyDescent="0.25">
      <c r="C37" s="1"/>
      <c r="D37" s="32"/>
      <c r="E37" s="11"/>
      <c r="F37" s="9"/>
      <c r="I37" s="10"/>
      <c r="L37" s="9"/>
    </row>
    <row r="38" spans="1:20" x14ac:dyDescent="0.25">
      <c r="B38" s="2" t="s">
        <v>17</v>
      </c>
      <c r="C38" s="2"/>
      <c r="D38" s="2"/>
      <c r="E38" s="2"/>
      <c r="F38" s="2"/>
      <c r="G38" s="2"/>
      <c r="H38" s="2" t="s">
        <v>18</v>
      </c>
      <c r="I38" s="3"/>
      <c r="J38" s="3"/>
      <c r="K38" s="3"/>
      <c r="L38" s="4"/>
    </row>
    <row r="39" spans="1:20" x14ac:dyDescent="0.25">
      <c r="B39" t="s">
        <v>55</v>
      </c>
      <c r="C39" s="39">
        <v>0.1394</v>
      </c>
      <c r="D39" s="32"/>
      <c r="E39" s="31">
        <v>6.7</v>
      </c>
      <c r="F39" s="8"/>
      <c r="H39" t="s">
        <v>59</v>
      </c>
      <c r="I39" s="40">
        <v>-8.6099999999999996E-2</v>
      </c>
      <c r="J39" s="32"/>
      <c r="K39" s="31">
        <v>14.32</v>
      </c>
    </row>
    <row r="40" spans="1:20" x14ac:dyDescent="0.25">
      <c r="B40" t="s">
        <v>56</v>
      </c>
      <c r="C40" s="39">
        <v>4.4400000000000002E-2</v>
      </c>
      <c r="D40" s="32"/>
      <c r="E40" s="31">
        <v>6.81</v>
      </c>
      <c r="F40" s="8"/>
      <c r="H40" t="s">
        <v>60</v>
      </c>
      <c r="I40" s="40">
        <v>-7.6999999999999999E-2</v>
      </c>
      <c r="J40" s="32"/>
      <c r="K40" s="31">
        <v>13.29</v>
      </c>
    </row>
    <row r="41" spans="1:20" x14ac:dyDescent="0.25">
      <c r="B41" t="s">
        <v>58</v>
      </c>
      <c r="C41" s="39">
        <v>2.2599999999999999E-2</v>
      </c>
      <c r="D41" s="32"/>
      <c r="E41" s="31">
        <v>6.32</v>
      </c>
      <c r="F41" s="8"/>
      <c r="H41" t="s">
        <v>61</v>
      </c>
      <c r="I41" s="40">
        <v>-6.4199999999999993E-2</v>
      </c>
      <c r="J41" s="38"/>
      <c r="K41" s="31">
        <v>11.79</v>
      </c>
    </row>
    <row r="42" spans="1:20" x14ac:dyDescent="0.25">
      <c r="E42" s="16"/>
      <c r="K42" s="31"/>
    </row>
    <row r="44" spans="1:20" x14ac:dyDescent="0.25">
      <c r="C44" s="16"/>
      <c r="I44" s="21"/>
      <c r="K44" s="16"/>
    </row>
    <row r="45" spans="1:20" x14ac:dyDescent="0.25">
      <c r="K45" s="16"/>
    </row>
    <row r="46" spans="1:20" x14ac:dyDescent="0.25">
      <c r="I46" s="20"/>
      <c r="K46" s="20"/>
    </row>
    <row r="62" spans="5:8" x14ac:dyDescent="0.25">
      <c r="E62" s="34"/>
      <c r="F62" s="34"/>
      <c r="H62" s="35"/>
    </row>
  </sheetData>
  <mergeCells count="1">
    <mergeCell ref="C3:D3"/>
  </mergeCells>
  <phoneticPr fontId="12" type="noConversion"/>
  <conditionalFormatting sqref="I21 C7:C19">
    <cfRule type="cellIs" dxfId="10" priority="98" operator="equal">
      <formula>0</formula>
    </cfRule>
  </conditionalFormatting>
  <conditionalFormatting sqref="I30">
    <cfRule type="cellIs" dxfId="9" priority="58" operator="equal">
      <formula>0</formula>
    </cfRule>
  </conditionalFormatting>
  <conditionalFormatting sqref="H15">
    <cfRule type="cellIs" dxfId="8" priority="36" operator="equal">
      <formula>0</formula>
    </cfRule>
  </conditionalFormatting>
  <conditionalFormatting sqref="I36">
    <cfRule type="cellIs" dxfId="7" priority="19" operator="equal">
      <formula>0</formula>
    </cfRule>
  </conditionalFormatting>
  <conditionalFormatting sqref="I19:I20">
    <cfRule type="cellIs" dxfId="6" priority="7" operator="equal">
      <formula>0</formula>
    </cfRule>
  </conditionalFormatting>
  <conditionalFormatting sqref="I7:I13">
    <cfRule type="cellIs" dxfId="5" priority="6" operator="equal">
      <formula>0</formula>
    </cfRule>
  </conditionalFormatting>
  <conditionalFormatting sqref="C25:C30">
    <cfRule type="cellIs" dxfId="4" priority="5" operator="equal">
      <formula>0</formula>
    </cfRule>
  </conditionalFormatting>
  <conditionalFormatting sqref="I25:I29">
    <cfRule type="cellIs" dxfId="3" priority="4" operator="equal">
      <formula>0</formula>
    </cfRule>
  </conditionalFormatting>
  <conditionalFormatting sqref="I34:I35">
    <cfRule type="cellIs" dxfId="2" priority="3" operator="equal">
      <formula>0</formula>
    </cfRule>
  </conditionalFormatting>
  <conditionalFormatting sqref="C34:C36">
    <cfRule type="cellIs" dxfId="1" priority="2" operator="equal">
      <formula>0</formula>
    </cfRule>
  </conditionalFormatting>
  <conditionalFormatting sqref="C20">
    <cfRule type="cellIs" dxfId="0" priority="1" operator="equal">
      <formula>0</formula>
    </cfRule>
  </conditionalFormatting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 Machado</cp:lastModifiedBy>
  <cp:lastPrinted>2022-05-18T16:34:19Z</cp:lastPrinted>
  <dcterms:created xsi:type="dcterms:W3CDTF">2016-02-26T18:47:33Z</dcterms:created>
  <dcterms:modified xsi:type="dcterms:W3CDTF">2022-05-19T13:55:09Z</dcterms:modified>
</cp:coreProperties>
</file>