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cto\Documents\Backup 12-12-2018\Boletins Investbras\2020\Novembro 2020\"/>
    </mc:Choice>
  </mc:AlternateContent>
  <bookViews>
    <workbookView xWindow="-120" yWindow="-120" windowWidth="20730" windowHeight="11160" tabRatio="599"/>
  </bookViews>
  <sheets>
    <sheet name="Bolet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F29" i="1" s="1"/>
  <c r="C28" i="1"/>
  <c r="F28" i="1" s="1"/>
  <c r="C27" i="1"/>
  <c r="F27" i="1" s="1"/>
  <c r="C26" i="1"/>
  <c r="F26" i="1" s="1"/>
  <c r="C25" i="1"/>
  <c r="F25" i="1" s="1"/>
  <c r="L28" i="1" l="1"/>
  <c r="I30" i="1"/>
  <c r="L30" i="1" s="1"/>
  <c r="I29" i="1"/>
  <c r="L29" i="1" s="1"/>
  <c r="I28" i="1"/>
  <c r="I27" i="1"/>
  <c r="L27" i="1" s="1"/>
  <c r="I26" i="1"/>
  <c r="L26" i="1" s="1"/>
  <c r="I25" i="1"/>
  <c r="L25" i="1" s="1"/>
  <c r="I36" i="1"/>
  <c r="L36" i="1" s="1"/>
  <c r="I35" i="1"/>
  <c r="L35" i="1" s="1"/>
  <c r="C37" i="1"/>
  <c r="F37" i="1" s="1"/>
  <c r="C36" i="1"/>
  <c r="F36" i="1" s="1"/>
  <c r="C35" i="1"/>
  <c r="F35" i="1" s="1"/>
  <c r="C30" i="1"/>
  <c r="F30" i="1" s="1"/>
  <c r="I7" i="1"/>
  <c r="L7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37" i="1"/>
  <c r="L37" i="1" s="1"/>
  <c r="I19" i="1" l="1"/>
  <c r="L19" i="1" l="1"/>
  <c r="C19" i="1" l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20" i="1" l="1"/>
  <c r="F20" i="1" l="1"/>
  <c r="I20" i="1" l="1"/>
  <c r="L20" i="1" s="1"/>
</calcChain>
</file>

<file path=xl/sharedStrings.xml><?xml version="1.0" encoding="utf-8"?>
<sst xmlns="http://schemas.openxmlformats.org/spreadsheetml/2006/main" count="93" uniqueCount="63">
  <si>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</si>
  <si>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</si>
  <si>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</si>
  <si>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</si>
  <si>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</si>
  <si>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</si>
  <si>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</si>
  <si>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</si>
  <si>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</si>
  <si>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</si>
  <si>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</si>
  <si>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</si>
  <si>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</si>
  <si>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</si>
  <si>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</si>
  <si>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</si>
  <si>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</si>
  <si>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AÇÕES INDICE BOVESPA - MAIORES ALTAS</t>
  </si>
  <si>
    <t>AÇÕES INDICE BOVESPA - MAIORES  BAIXAS</t>
  </si>
  <si>
    <t>KCZ0</t>
  </si>
  <si>
    <t>ICFZ20</t>
  </si>
  <si>
    <t>KCH1</t>
  </si>
  <si>
    <t>KCK1</t>
  </si>
  <si>
    <t>KCN1</t>
  </si>
  <si>
    <t>ICFH21</t>
  </si>
  <si>
    <t>KCU1</t>
  </si>
  <si>
    <t>KCZ1</t>
  </si>
  <si>
    <t>BGIX20</t>
  </si>
  <si>
    <t>ICFU21</t>
  </si>
  <si>
    <t>BGIZ20</t>
  </si>
  <si>
    <t>KCH2</t>
  </si>
  <si>
    <t>KCK2</t>
  </si>
  <si>
    <t>ICFZ21</t>
  </si>
  <si>
    <t>KCN2</t>
  </si>
  <si>
    <t>KCU2</t>
  </si>
  <si>
    <t>KCZ2</t>
  </si>
  <si>
    <t>KCH3</t>
  </si>
  <si>
    <t>CCMX20</t>
  </si>
  <si>
    <t>CCMF21</t>
  </si>
  <si>
    <t>CCMH21</t>
  </si>
  <si>
    <t>KCK3</t>
  </si>
  <si>
    <t>ICFK21</t>
  </si>
  <si>
    <t>ICFN21</t>
  </si>
  <si>
    <t>CCMN21</t>
  </si>
  <si>
    <t>SJCX20</t>
  </si>
  <si>
    <t>SJCF21</t>
  </si>
  <si>
    <t>RCX20</t>
  </si>
  <si>
    <t>BGIF21</t>
  </si>
  <si>
    <t>CCMK21</t>
  </si>
  <si>
    <t>BGIG21</t>
  </si>
  <si>
    <t>SJCH21</t>
  </si>
  <si>
    <t>CCMU21</t>
  </si>
  <si>
    <t>KCN3</t>
  </si>
  <si>
    <t>ICFU22</t>
  </si>
  <si>
    <t>RCF21</t>
  </si>
  <si>
    <t>BGIH21</t>
  </si>
  <si>
    <t>BGIJ21</t>
  </si>
  <si>
    <t>CSNA3</t>
  </si>
  <si>
    <t>GGBR4</t>
  </si>
  <si>
    <t>CYRE3</t>
  </si>
  <si>
    <t>LREN3</t>
  </si>
  <si>
    <t>BTOW3</t>
  </si>
  <si>
    <t>GOAU4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</si>
</sst>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%"/>
    <numFmt numFmtId="166" formatCode="_-* #,##0.0000_-;\-* #,##0.0000_-;_-* &quot;-&quot;????_-;_-@_-"/>
    <numFmt numFmtId="167" formatCode="_-* #,##0.0000_-;\-* #,##0.0000_-;_-* &quot;-&quot;??_-;_-@_-"/>
    <numFmt numFmtId="168" formatCode="#,##0.0000_ ;[Red]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7" fillId="0" borderId="0" xfId="3" applyNumberFormat="1" applyFont="1"/>
    <xf numFmtId="0" fontId="0" fillId="2" borderId="0" xfId="0" applyFill="1"/>
    <xf numFmtId="43" fontId="1" fillId="2" borderId="0" xfId="3" applyFill="1"/>
    <xf numFmtId="10" fontId="1" fillId="2" borderId="0" xfId="1" applyNumberFormat="1" applyFill="1"/>
    <xf numFmtId="0" fontId="0" fillId="0" borderId="0" xfId="0" applyAlignment="1">
      <alignment horizontal="center"/>
    </xf>
    <xf numFmtId="43" fontId="1" fillId="0" borderId="0" xfId="3" applyAlignment="1">
      <alignment horizontal="center"/>
    </xf>
    <xf numFmtId="10" fontId="1" fillId="0" borderId="0" xfId="1" applyNumberFormat="1" applyAlignment="1">
      <alignment horizontal="center"/>
    </xf>
    <xf numFmtId="43" fontId="1" fillId="0" borderId="0" xfId="3"/>
    <xf numFmtId="10" fontId="1" fillId="0" borderId="0" xfId="1" applyNumberFormat="1"/>
    <xf numFmtId="164" fontId="1" fillId="0" borderId="0" xfId="3" applyNumberFormat="1"/>
    <xf numFmtId="164" fontId="0" fillId="0" borderId="0" xfId="0" applyNumberFormat="1"/>
    <xf numFmtId="164" fontId="0" fillId="2" borderId="0" xfId="0" applyNumberFormat="1" applyFill="1"/>
    <xf numFmtId="164" fontId="1" fillId="2" borderId="0" xfId="3" applyNumberFormat="1" applyFill="1"/>
    <xf numFmtId="164" fontId="3" fillId="0" borderId="0" xfId="3" applyNumberFormat="1" applyFont="1"/>
    <xf numFmtId="9" fontId="1" fillId="0" borderId="0" xfId="1"/>
    <xf numFmtId="43" fontId="0" fillId="0" borderId="0" xfId="3" applyFont="1"/>
    <xf numFmtId="0" fontId="5" fillId="0" borderId="0" xfId="0" applyFont="1"/>
    <xf numFmtId="0" fontId="4" fillId="0" borderId="0" xfId="2" applyAlignment="1" applyProtection="1"/>
    <xf numFmtId="0" fontId="3" fillId="0" borderId="0" xfId="0" applyFont="1"/>
    <xf numFmtId="43" fontId="0" fillId="0" borderId="0" xfId="0" applyNumberFormat="1"/>
    <xf numFmtId="165" fontId="7" fillId="0" borderId="0" xfId="1" quotePrefix="1" applyNumberFormat="1" applyFont="1"/>
    <xf numFmtId="43" fontId="6" fillId="0" borderId="0" xfId="6" applyFont="1"/>
    <xf numFmtId="0" fontId="9" fillId="0" borderId="0" xfId="0" applyFont="1"/>
    <xf numFmtId="164" fontId="9" fillId="0" borderId="0" xfId="3" applyNumberFormat="1" applyFont="1"/>
    <xf numFmtId="43" fontId="9" fillId="0" borderId="0" xfId="3" applyFont="1"/>
    <xf numFmtId="164" fontId="10" fillId="0" borderId="0" xfId="3" applyNumberFormat="1" applyFont="1"/>
    <xf numFmtId="43" fontId="8" fillId="3" borderId="0" xfId="3" applyFont="1" applyFill="1" applyAlignment="1">
      <alignment horizontal="center"/>
    </xf>
    <xf numFmtId="43" fontId="8" fillId="3" borderId="0" xfId="3" quotePrefix="1" applyFont="1" applyFill="1" applyAlignment="1">
      <alignment horizontal="center"/>
    </xf>
    <xf numFmtId="0" fontId="11" fillId="0" borderId="0" xfId="0" applyFont="1"/>
    <xf numFmtId="166" fontId="0" fillId="0" borderId="0" xfId="0" applyNumberFormat="1"/>
    <xf numFmtId="10" fontId="2" fillId="0" borderId="0" xfId="1" applyNumberFormat="1" applyFont="1"/>
    <xf numFmtId="2" fontId="0" fillId="0" borderId="0" xfId="0" applyNumberFormat="1"/>
    <xf numFmtId="165" fontId="6" fillId="0" borderId="0" xfId="3" quotePrefix="1" applyNumberFormat="1" applyFont="1"/>
    <xf numFmtId="43" fontId="8" fillId="0" borderId="0" xfId="3" applyFont="1" applyFill="1" applyAlignment="1">
      <alignment horizontal="center"/>
    </xf>
    <xf numFmtId="167" fontId="8" fillId="0" borderId="0" xfId="3" applyNumberFormat="1" applyFont="1" applyFill="1" applyAlignment="1">
      <alignment horizontal="center"/>
    </xf>
    <xf numFmtId="17" fontId="0" fillId="0" borderId="0" xfId="0" applyNumberFormat="1"/>
    <xf numFmtId="168" fontId="7" fillId="0" borderId="0" xfId="3" applyNumberFormat="1" applyFont="1"/>
    <xf numFmtId="0" fontId="12" fillId="0" borderId="0" xfId="0" applyFont="1"/>
    <xf numFmtId="14" fontId="0" fillId="0" borderId="0" xfId="0" applyNumberFormat="1" applyAlignment="1">
      <alignment horizontal="center"/>
    </xf>
  </cellXfs>
  <cellStyles count="7">
    <cellStyle name="Hiperlink" xfId="2" builtinId="8"/>
    <cellStyle name="Moeda 2" xfId="5"/>
    <cellStyle name="Normal" xfId="0" builtinId="0"/>
    <cellStyle name="Porcentagem" xfId="1" builtinId="5"/>
    <cellStyle name="Vírgula" xfId="6" builtinId="3"/>
    <cellStyle name="Vírgula 2" xfId="3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393362</xdr:colOff>
      <xdr:row>2</xdr:row>
      <xdr:rowOff>187207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tabSelected="1" zoomScaleNormal="100" workbookViewId="0">
      <selection activeCell="H42" sqref="H42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5.5703125" customWidth="1"/>
    <col min="8" max="8" width="9.5703125" customWidth="1"/>
    <col min="9" max="9" width="10.140625" customWidth="1"/>
    <col min="10" max="10" width="11.7109375" customWidth="1"/>
    <col min="11" max="11" width="11.5703125" customWidth="1"/>
    <col min="12" max="12" width="7.5703125" customWidth="1"/>
    <col min="14" max="14" width="11" bestFit="1" customWidth="1"/>
    <col min="16" max="16" width="11" bestFit="1" customWidth="1"/>
  </cols>
  <sheetData>
    <row r="1" spans="1:16" x14ac:dyDescent="0.25">
      <c r="A1" s="28"/>
    </row>
    <row r="2" spans="1:16" ht="18.75" x14ac:dyDescent="0.3">
      <c r="B2" s="17" t="s">
        <v>0</v>
      </c>
    </row>
    <row r="3" spans="1:16" x14ac:dyDescent="0.25">
      <c r="B3" t="s">
        <v>1</v>
      </c>
      <c r="C3" s="39">
        <v>44139</v>
      </c>
      <c r="D3" s="39"/>
    </row>
    <row r="4" spans="1:16" x14ac:dyDescent="0.25">
      <c r="D4" s="19"/>
      <c r="F4" s="18"/>
    </row>
    <row r="5" spans="1:16" x14ac:dyDescent="0.25">
      <c r="B5" s="2" t="s">
        <v>2</v>
      </c>
      <c r="C5" s="2"/>
      <c r="D5" s="2"/>
      <c r="E5" s="2"/>
      <c r="F5" s="2"/>
      <c r="G5" s="2"/>
      <c r="H5" s="2"/>
      <c r="I5" s="3" t="s">
        <v>3</v>
      </c>
      <c r="J5" s="3"/>
      <c r="K5" s="3"/>
      <c r="L5" s="4"/>
    </row>
    <row r="6" spans="1:16" x14ac:dyDescent="0.25">
      <c r="B6" t="s">
        <v>4</v>
      </c>
      <c r="C6" s="5" t="s">
        <v>5</v>
      </c>
      <c r="D6" s="5" t="s">
        <v>6</v>
      </c>
      <c r="E6" s="5" t="s">
        <v>7</v>
      </c>
      <c r="F6" s="5" t="s">
        <v>8</v>
      </c>
      <c r="H6" t="s">
        <v>4</v>
      </c>
      <c r="I6" s="6" t="s">
        <v>5</v>
      </c>
      <c r="J6" s="5" t="s">
        <v>6</v>
      </c>
      <c r="K6" s="6" t="s">
        <v>7</v>
      </c>
      <c r="L6" s="7" t="s">
        <v>8</v>
      </c>
    </row>
    <row r="7" spans="1:16" x14ac:dyDescent="0.25">
      <c r="B7" t="s">
        <v>19</v>
      </c>
      <c r="C7" s="1">
        <f t="shared" ref="C7:C19" si="0">D7-E7</f>
        <v>-0.45000000000000284</v>
      </c>
      <c r="D7" s="34">
        <v>103</v>
      </c>
      <c r="E7" s="34">
        <v>103.45</v>
      </c>
      <c r="F7" s="9">
        <f t="shared" ref="F7:F19" si="1">C7/E7</f>
        <v>-4.3499275012083404E-3</v>
      </c>
      <c r="G7" s="9"/>
      <c r="H7" t="s">
        <v>20</v>
      </c>
      <c r="I7" s="1">
        <f t="shared" ref="I7:I13" si="2">J7-K7</f>
        <v>-0.59999999999999432</v>
      </c>
      <c r="J7" s="34">
        <v>111.65</v>
      </c>
      <c r="K7" s="34">
        <v>112.25</v>
      </c>
      <c r="L7" s="9">
        <f t="shared" ref="L7:L13" si="3">I7/K7</f>
        <v>-5.3452115812917091E-3</v>
      </c>
    </row>
    <row r="8" spans="1:16" x14ac:dyDescent="0.25">
      <c r="B8" t="s">
        <v>21</v>
      </c>
      <c r="C8" s="1">
        <f>D8-E8</f>
        <v>-0.39999999999999147</v>
      </c>
      <c r="D8" s="34">
        <v>105.65</v>
      </c>
      <c r="E8" s="34">
        <v>106.05</v>
      </c>
      <c r="F8" s="9">
        <f t="shared" si="1"/>
        <v>-3.7718057520036916E-3</v>
      </c>
      <c r="G8" s="9"/>
      <c r="H8" t="s">
        <v>24</v>
      </c>
      <c r="I8" s="1">
        <f t="shared" si="2"/>
        <v>0</v>
      </c>
      <c r="J8" s="34">
        <v>113.35</v>
      </c>
      <c r="K8" s="34">
        <v>113.35</v>
      </c>
      <c r="L8" s="9">
        <f t="shared" si="3"/>
        <v>0</v>
      </c>
    </row>
    <row r="9" spans="1:16" x14ac:dyDescent="0.25">
      <c r="B9" t="s">
        <v>22</v>
      </c>
      <c r="C9" s="1">
        <f>D9-E9</f>
        <v>-0.45000000000000284</v>
      </c>
      <c r="D9" s="34">
        <v>107.35</v>
      </c>
      <c r="E9" s="34">
        <v>107.8</v>
      </c>
      <c r="F9" s="9">
        <f t="shared" si="1"/>
        <v>-4.1743970315399155E-3</v>
      </c>
      <c r="G9" s="9"/>
      <c r="H9" t="s">
        <v>41</v>
      </c>
      <c r="I9" s="1">
        <f t="shared" si="2"/>
        <v>-0.60000000000000853</v>
      </c>
      <c r="J9" s="34">
        <v>113.55</v>
      </c>
      <c r="K9" s="34">
        <v>114.15</v>
      </c>
      <c r="L9" s="9">
        <f t="shared" si="3"/>
        <v>-5.2562417871222823E-3</v>
      </c>
      <c r="P9" s="36"/>
    </row>
    <row r="10" spans="1:16" x14ac:dyDescent="0.25">
      <c r="B10" t="s">
        <v>23</v>
      </c>
      <c r="C10" s="1">
        <f t="shared" si="0"/>
        <v>-0.40000000000000568</v>
      </c>
      <c r="D10" s="34">
        <v>109.1</v>
      </c>
      <c r="E10" s="34">
        <v>109.5</v>
      </c>
      <c r="F10" s="9">
        <f t="shared" si="1"/>
        <v>-3.6529680365297323E-3</v>
      </c>
      <c r="G10" s="9"/>
      <c r="H10" t="s">
        <v>42</v>
      </c>
      <c r="I10" s="1">
        <f t="shared" si="2"/>
        <v>-0.54999999999999716</v>
      </c>
      <c r="J10" s="34">
        <v>114.3</v>
      </c>
      <c r="K10" s="34">
        <v>114.85</v>
      </c>
      <c r="L10" s="9">
        <f t="shared" si="3"/>
        <v>-4.7888550282977555E-3</v>
      </c>
    </row>
    <row r="11" spans="1:16" x14ac:dyDescent="0.25">
      <c r="B11" t="s">
        <v>25</v>
      </c>
      <c r="C11" s="1">
        <f t="shared" si="0"/>
        <v>-0.40000000000000568</v>
      </c>
      <c r="D11" s="34">
        <v>110.55</v>
      </c>
      <c r="E11" s="34">
        <v>110.95</v>
      </c>
      <c r="F11" s="9">
        <f t="shared" si="1"/>
        <v>-3.6052275799910382E-3</v>
      </c>
      <c r="G11" s="9"/>
      <c r="H11" t="s">
        <v>28</v>
      </c>
      <c r="I11" s="1">
        <f t="shared" si="2"/>
        <v>-0.55000000000001137</v>
      </c>
      <c r="J11" s="34">
        <v>117.1</v>
      </c>
      <c r="K11" s="34">
        <v>117.65</v>
      </c>
      <c r="L11" s="9">
        <f t="shared" si="3"/>
        <v>-4.6748831279218982E-3</v>
      </c>
    </row>
    <row r="12" spans="1:16" x14ac:dyDescent="0.25">
      <c r="B12" t="s">
        <v>26</v>
      </c>
      <c r="C12" s="1">
        <f t="shared" si="0"/>
        <v>-0.25</v>
      </c>
      <c r="D12" s="34">
        <v>112.5</v>
      </c>
      <c r="E12" s="34">
        <v>112.75</v>
      </c>
      <c r="F12" s="9">
        <f t="shared" si="1"/>
        <v>-2.2172949002217295E-3</v>
      </c>
      <c r="G12" s="9"/>
      <c r="H12" t="s">
        <v>32</v>
      </c>
      <c r="I12" s="1">
        <f t="shared" si="2"/>
        <v>-0.34999999999999432</v>
      </c>
      <c r="J12" s="34">
        <v>118</v>
      </c>
      <c r="K12" s="34">
        <v>118.35</v>
      </c>
      <c r="L12" s="9">
        <f t="shared" si="3"/>
        <v>-2.9573299535276243E-3</v>
      </c>
    </row>
    <row r="13" spans="1:16" x14ac:dyDescent="0.25">
      <c r="B13" t="s">
        <v>30</v>
      </c>
      <c r="C13" s="1">
        <f t="shared" si="0"/>
        <v>-0.15000000000000568</v>
      </c>
      <c r="D13" s="34">
        <v>114.25</v>
      </c>
      <c r="E13" s="34">
        <v>114.4</v>
      </c>
      <c r="F13" s="9">
        <f t="shared" si="1"/>
        <v>-1.3111888111888609E-3</v>
      </c>
      <c r="G13" s="31"/>
      <c r="H13" t="s">
        <v>53</v>
      </c>
      <c r="I13" s="1">
        <f t="shared" si="2"/>
        <v>-0.25</v>
      </c>
      <c r="J13" s="34">
        <v>120.8</v>
      </c>
      <c r="K13" s="34">
        <v>121.05</v>
      </c>
      <c r="L13" s="9">
        <f t="shared" si="3"/>
        <v>-2.0652622883106154E-3</v>
      </c>
    </row>
    <row r="14" spans="1:16" x14ac:dyDescent="0.25">
      <c r="B14" t="s">
        <v>31</v>
      </c>
      <c r="C14" s="1">
        <f t="shared" si="0"/>
        <v>-0.14999999999999147</v>
      </c>
      <c r="D14" s="34">
        <v>115.4</v>
      </c>
      <c r="E14" s="34">
        <v>115.55</v>
      </c>
      <c r="F14" s="9">
        <f t="shared" si="1"/>
        <v>-1.2981393336217351E-3</v>
      </c>
      <c r="G14" s="9"/>
      <c r="H14" s="29"/>
      <c r="I14" s="26"/>
      <c r="J14" s="16"/>
      <c r="K14" s="16"/>
      <c r="L14" s="9"/>
    </row>
    <row r="15" spans="1:16" ht="15.75" x14ac:dyDescent="0.25">
      <c r="B15" t="s">
        <v>33</v>
      </c>
      <c r="C15" s="1">
        <f t="shared" si="0"/>
        <v>-0.14999999999999147</v>
      </c>
      <c r="D15" s="34">
        <v>116.45</v>
      </c>
      <c r="E15" s="34">
        <v>116.6</v>
      </c>
      <c r="F15" s="9">
        <f t="shared" si="1"/>
        <v>-1.2864493996568738E-3</v>
      </c>
      <c r="G15" s="9"/>
      <c r="H15" s="38"/>
      <c r="I15" s="26"/>
      <c r="J15" s="16"/>
      <c r="K15" s="16"/>
      <c r="L15" s="9"/>
    </row>
    <row r="16" spans="1:16" x14ac:dyDescent="0.25">
      <c r="B16" t="s">
        <v>34</v>
      </c>
      <c r="C16" s="1">
        <f t="shared" si="0"/>
        <v>-0.19999999999998863</v>
      </c>
      <c r="D16" s="34">
        <v>117.4</v>
      </c>
      <c r="E16" s="34">
        <v>117.6</v>
      </c>
      <c r="F16" s="9">
        <f t="shared" si="1"/>
        <v>-1.700680272108747E-3</v>
      </c>
      <c r="G16" s="9"/>
      <c r="H16" s="29"/>
      <c r="I16" s="26"/>
      <c r="J16" s="16"/>
      <c r="K16" s="16"/>
      <c r="L16" s="9"/>
    </row>
    <row r="17" spans="2:12" x14ac:dyDescent="0.25">
      <c r="B17" t="s">
        <v>35</v>
      </c>
      <c r="C17" s="1">
        <f t="shared" si="0"/>
        <v>-0.20000000000000284</v>
      </c>
      <c r="D17" s="34">
        <v>118.55</v>
      </c>
      <c r="E17" s="34">
        <v>118.75</v>
      </c>
      <c r="F17" s="9">
        <f t="shared" si="1"/>
        <v>-1.6842105263158134E-3</v>
      </c>
      <c r="G17" s="9"/>
      <c r="H17" s="2" t="s">
        <v>10</v>
      </c>
      <c r="I17" s="3"/>
      <c r="J17" s="3"/>
      <c r="K17" s="3"/>
      <c r="L17" s="4"/>
    </row>
    <row r="18" spans="2:12" x14ac:dyDescent="0.25">
      <c r="B18" t="s">
        <v>36</v>
      </c>
      <c r="C18" s="1">
        <f t="shared" si="0"/>
        <v>-0.15000000000000568</v>
      </c>
      <c r="D18" s="34">
        <v>119.55</v>
      </c>
      <c r="E18" s="34">
        <v>119.7</v>
      </c>
      <c r="F18" s="9">
        <f t="shared" si="1"/>
        <v>-1.2531328320802479E-3</v>
      </c>
      <c r="G18" s="9"/>
      <c r="H18" t="s">
        <v>4</v>
      </c>
      <c r="I18" s="6" t="s">
        <v>5</v>
      </c>
      <c r="J18" s="5" t="s">
        <v>6</v>
      </c>
      <c r="K18" s="6" t="s">
        <v>7</v>
      </c>
      <c r="L18" s="7" t="s">
        <v>8</v>
      </c>
    </row>
    <row r="19" spans="2:12" x14ac:dyDescent="0.25">
      <c r="B19" t="s">
        <v>40</v>
      </c>
      <c r="C19" s="1">
        <f t="shared" si="0"/>
        <v>-0.15000000000000568</v>
      </c>
      <c r="D19" s="34">
        <v>120.3</v>
      </c>
      <c r="E19" s="34">
        <v>120.45</v>
      </c>
      <c r="F19" s="9">
        <f t="shared" si="1"/>
        <v>-1.2453300124533474E-3</v>
      </c>
      <c r="G19" s="9"/>
      <c r="H19" t="s">
        <v>46</v>
      </c>
      <c r="I19" s="1">
        <f>J19-K19</f>
        <v>-19</v>
      </c>
      <c r="J19" s="34">
        <v>1293</v>
      </c>
      <c r="K19" s="34">
        <v>1312</v>
      </c>
      <c r="L19" s="9">
        <f>I19/K19</f>
        <v>-1.4481707317073171E-2</v>
      </c>
    </row>
    <row r="20" spans="2:12" x14ac:dyDescent="0.25">
      <c r="B20" t="s">
        <v>52</v>
      </c>
      <c r="C20" s="1">
        <f>D20-E20</f>
        <v>-0.15000000000000568</v>
      </c>
      <c r="D20" s="34">
        <v>121</v>
      </c>
      <c r="E20" s="34">
        <v>121.15</v>
      </c>
      <c r="F20" s="9">
        <f>C20/E20</f>
        <v>-1.2381345439538231E-3</v>
      </c>
      <c r="G20" s="9"/>
      <c r="H20" t="s">
        <v>54</v>
      </c>
      <c r="I20" s="1">
        <f>J20-K20</f>
        <v>-14</v>
      </c>
      <c r="J20" s="34">
        <v>1313</v>
      </c>
      <c r="K20" s="34">
        <v>1327</v>
      </c>
      <c r="L20" s="9">
        <f>I20/K20</f>
        <v>-1.0550113036925395E-2</v>
      </c>
    </row>
    <row r="21" spans="2:12" x14ac:dyDescent="0.25">
      <c r="C21" s="1"/>
      <c r="D21" s="34"/>
      <c r="E21" s="27"/>
      <c r="F21" s="9"/>
      <c r="G21" s="9"/>
      <c r="H21" s="29"/>
      <c r="I21" s="26"/>
      <c r="J21" s="16"/>
      <c r="K21" s="16"/>
      <c r="L21" s="9"/>
    </row>
    <row r="22" spans="2:12" x14ac:dyDescent="0.25">
      <c r="C22" s="14"/>
      <c r="D22" s="8"/>
      <c r="E22" s="8"/>
      <c r="F22" s="9"/>
      <c r="G22" s="9"/>
      <c r="H22" s="23"/>
      <c r="I22" s="24"/>
      <c r="J22" s="25"/>
      <c r="K22" s="8"/>
      <c r="L22" s="9"/>
    </row>
    <row r="23" spans="2:12" x14ac:dyDescent="0.25">
      <c r="B23" s="2" t="s">
        <v>9</v>
      </c>
      <c r="C23" s="12"/>
      <c r="D23" s="2"/>
      <c r="E23" s="2"/>
      <c r="F23" s="2"/>
      <c r="G23" s="2"/>
      <c r="H23" s="2" t="s">
        <v>11</v>
      </c>
      <c r="I23" s="13"/>
      <c r="J23" s="3"/>
      <c r="K23" s="3"/>
      <c r="L23" s="4"/>
    </row>
    <row r="24" spans="2:12" x14ac:dyDescent="0.25">
      <c r="B24" t="s">
        <v>4</v>
      </c>
      <c r="C24" s="5" t="s">
        <v>5</v>
      </c>
      <c r="D24" s="6" t="s">
        <v>6</v>
      </c>
      <c r="E24" s="5" t="s">
        <v>7</v>
      </c>
      <c r="F24" s="5" t="s">
        <v>8</v>
      </c>
      <c r="H24" t="s">
        <v>4</v>
      </c>
      <c r="I24" s="6" t="s">
        <v>5</v>
      </c>
      <c r="J24" s="6" t="s">
        <v>6</v>
      </c>
      <c r="K24" s="6" t="s">
        <v>7</v>
      </c>
      <c r="L24" s="7" t="s">
        <v>8</v>
      </c>
    </row>
    <row r="25" spans="2:12" x14ac:dyDescent="0.25">
      <c r="B25" t="s">
        <v>27</v>
      </c>
      <c r="C25" s="1">
        <f t="shared" ref="C25:C29" si="4">D25-E25</f>
        <v>0.94999999999998863</v>
      </c>
      <c r="D25" s="34">
        <v>289.89999999999998</v>
      </c>
      <c r="E25" s="34">
        <v>288.95</v>
      </c>
      <c r="F25" s="9">
        <f t="shared" ref="F25:F29" si="5">C25/E25</f>
        <v>3.2877660494894921E-3</v>
      </c>
      <c r="H25" t="s">
        <v>37</v>
      </c>
      <c r="I25" s="1">
        <f t="shared" ref="I25:I30" si="6">J25-K25</f>
        <v>0.67000000000000171</v>
      </c>
      <c r="J25" s="34">
        <v>82.24</v>
      </c>
      <c r="K25" s="34">
        <v>81.569999999999993</v>
      </c>
      <c r="L25" s="9">
        <f t="shared" ref="L25:L30" si="7">I25/K25</f>
        <v>8.2138040946426599E-3</v>
      </c>
    </row>
    <row r="26" spans="2:12" x14ac:dyDescent="0.25">
      <c r="B26" t="s">
        <v>29</v>
      </c>
      <c r="C26" s="1">
        <f t="shared" si="4"/>
        <v>1.5999999999999659</v>
      </c>
      <c r="D26" s="34">
        <v>293.89999999999998</v>
      </c>
      <c r="E26" s="34">
        <v>292.3</v>
      </c>
      <c r="F26" s="9">
        <f t="shared" si="5"/>
        <v>5.4738282586382679E-3</v>
      </c>
      <c r="H26" t="s">
        <v>38</v>
      </c>
      <c r="I26" s="1">
        <f t="shared" si="6"/>
        <v>0.77999999999998693</v>
      </c>
      <c r="J26" s="34">
        <v>83.21</v>
      </c>
      <c r="K26" s="34">
        <v>82.43</v>
      </c>
      <c r="L26" s="9">
        <f t="shared" si="7"/>
        <v>9.4625743054711497E-3</v>
      </c>
    </row>
    <row r="27" spans="2:12" x14ac:dyDescent="0.25">
      <c r="B27" t="s">
        <v>47</v>
      </c>
      <c r="C27" s="1">
        <f t="shared" si="4"/>
        <v>1.3000000000000114</v>
      </c>
      <c r="D27" s="34">
        <v>288</v>
      </c>
      <c r="E27" s="34">
        <v>286.7</v>
      </c>
      <c r="F27" s="9">
        <f t="shared" si="5"/>
        <v>4.5343564701779259E-3</v>
      </c>
      <c r="H27" t="s">
        <v>39</v>
      </c>
      <c r="I27" s="1">
        <f t="shared" si="6"/>
        <v>0.71000000000000796</v>
      </c>
      <c r="J27" s="34">
        <v>82.06</v>
      </c>
      <c r="K27" s="34">
        <v>81.349999999999994</v>
      </c>
      <c r="L27" s="9">
        <f t="shared" si="7"/>
        <v>8.7277197295637116E-3</v>
      </c>
    </row>
    <row r="28" spans="2:12" x14ac:dyDescent="0.25">
      <c r="B28" t="s">
        <v>49</v>
      </c>
      <c r="C28" s="1">
        <f t="shared" si="4"/>
        <v>1.3000000000000114</v>
      </c>
      <c r="D28" s="34">
        <v>283.7</v>
      </c>
      <c r="E28" s="34">
        <v>282.39999999999998</v>
      </c>
      <c r="F28" s="9">
        <f t="shared" si="5"/>
        <v>4.6033994334278025E-3</v>
      </c>
      <c r="H28" t="s">
        <v>48</v>
      </c>
      <c r="I28" s="1">
        <f t="shared" si="6"/>
        <v>0.95000000000000284</v>
      </c>
      <c r="J28" s="34">
        <v>75</v>
      </c>
      <c r="K28" s="34">
        <v>74.05</v>
      </c>
      <c r="L28" s="9">
        <f t="shared" si="7"/>
        <v>1.2829169480081065E-2</v>
      </c>
    </row>
    <row r="29" spans="2:12" x14ac:dyDescent="0.25">
      <c r="B29" t="s">
        <v>55</v>
      </c>
      <c r="C29" s="1">
        <f t="shared" si="4"/>
        <v>1.25</v>
      </c>
      <c r="D29" s="34">
        <v>272.5</v>
      </c>
      <c r="E29" s="34">
        <v>271.25</v>
      </c>
      <c r="F29" s="9">
        <f t="shared" si="5"/>
        <v>4.608294930875576E-3</v>
      </c>
      <c r="H29" t="s">
        <v>43</v>
      </c>
      <c r="I29" s="1">
        <f t="shared" si="6"/>
        <v>0.90000000000000568</v>
      </c>
      <c r="J29" s="34">
        <v>68.75</v>
      </c>
      <c r="K29" s="34">
        <v>67.849999999999994</v>
      </c>
      <c r="L29" s="9">
        <f t="shared" si="7"/>
        <v>1.3264554163596252E-2</v>
      </c>
    </row>
    <row r="30" spans="2:12" x14ac:dyDescent="0.25">
      <c r="B30" t="s">
        <v>56</v>
      </c>
      <c r="C30" s="1">
        <f t="shared" ref="C30" si="8">D30-E30</f>
        <v>1.25</v>
      </c>
      <c r="D30" s="34">
        <v>272.5</v>
      </c>
      <c r="E30" s="34">
        <v>271.25</v>
      </c>
      <c r="F30" s="9">
        <f t="shared" ref="F30" si="9">C30/E30</f>
        <v>4.608294930875576E-3</v>
      </c>
      <c r="H30" t="s">
        <v>51</v>
      </c>
      <c r="I30" s="1">
        <f t="shared" si="6"/>
        <v>0.84999999999999432</v>
      </c>
      <c r="J30" s="34">
        <v>65.849999999999994</v>
      </c>
      <c r="K30" s="34">
        <v>65</v>
      </c>
      <c r="L30" s="9">
        <f t="shared" si="7"/>
        <v>1.307692307692299E-2</v>
      </c>
    </row>
    <row r="31" spans="2:12" x14ac:dyDescent="0.25">
      <c r="C31" s="1"/>
      <c r="D31" s="27"/>
      <c r="E31" s="27"/>
      <c r="F31" s="9"/>
      <c r="H31" s="23"/>
      <c r="I31" s="1"/>
      <c r="J31" s="34"/>
      <c r="K31" s="25"/>
      <c r="L31" s="9"/>
    </row>
    <row r="32" spans="2:12" x14ac:dyDescent="0.25">
      <c r="C32" s="1"/>
      <c r="D32" s="27"/>
      <c r="E32" s="27"/>
      <c r="F32" s="9"/>
      <c r="I32" s="1"/>
      <c r="J32" s="27"/>
      <c r="K32" s="27"/>
      <c r="L32" s="9"/>
    </row>
    <row r="33" spans="2:20" x14ac:dyDescent="0.25">
      <c r="B33" s="2" t="s">
        <v>12</v>
      </c>
      <c r="C33" s="12"/>
      <c r="D33" s="2"/>
      <c r="E33" s="2"/>
      <c r="F33" s="2"/>
      <c r="G33" s="2"/>
      <c r="H33" s="2" t="s">
        <v>13</v>
      </c>
      <c r="I33" s="13"/>
      <c r="J33" s="3"/>
      <c r="K33" s="3"/>
      <c r="L33" s="4"/>
    </row>
    <row r="34" spans="2:20" x14ac:dyDescent="0.25">
      <c r="B34" t="s">
        <v>4</v>
      </c>
      <c r="C34" s="6" t="s">
        <v>5</v>
      </c>
      <c r="D34" s="6" t="s">
        <v>6</v>
      </c>
      <c r="E34" s="5" t="s">
        <v>7</v>
      </c>
      <c r="F34" s="7" t="s">
        <v>8</v>
      </c>
      <c r="H34" t="s">
        <v>4</v>
      </c>
      <c r="I34" s="6" t="s">
        <v>5</v>
      </c>
      <c r="J34" s="6" t="s">
        <v>6</v>
      </c>
      <c r="K34" s="5" t="s">
        <v>7</v>
      </c>
      <c r="L34" s="7" t="s">
        <v>8</v>
      </c>
    </row>
    <row r="35" spans="2:20" x14ac:dyDescent="0.25">
      <c r="B35" t="s">
        <v>44</v>
      </c>
      <c r="C35" s="1">
        <f t="shared" ref="C35:C37" si="10">D35-E35</f>
        <v>0.48499999999999943</v>
      </c>
      <c r="D35" s="34">
        <v>23.947299999999998</v>
      </c>
      <c r="E35" s="34">
        <v>23.462299999999999</v>
      </c>
      <c r="F35" s="9">
        <f t="shared" ref="F35:F37" si="11">C35/E35</f>
        <v>2.0671460172276352E-2</v>
      </c>
      <c r="H35" t="s">
        <v>14</v>
      </c>
      <c r="I35" s="1">
        <f t="shared" ref="I35:I36" si="12">J35-K35</f>
        <v>1887.0999999999913</v>
      </c>
      <c r="J35" s="34">
        <v>97866.81</v>
      </c>
      <c r="K35" s="34">
        <v>95979.71</v>
      </c>
      <c r="L35" s="9">
        <f t="shared" ref="L35:L36" si="13">I35/K35</f>
        <v>1.966144719545403E-2</v>
      </c>
      <c r="N35" s="20"/>
    </row>
    <row r="36" spans="2:20" x14ac:dyDescent="0.25">
      <c r="B36" t="s">
        <v>45</v>
      </c>
      <c r="C36" s="1">
        <f t="shared" si="10"/>
        <v>0.48499999999999943</v>
      </c>
      <c r="D36" s="34">
        <v>23.803999999999998</v>
      </c>
      <c r="E36" s="34">
        <v>23.318999999999999</v>
      </c>
      <c r="F36" s="9">
        <f t="shared" si="11"/>
        <v>2.0798490501307922E-2</v>
      </c>
      <c r="H36" t="s">
        <v>15</v>
      </c>
      <c r="I36" s="37">
        <f t="shared" si="12"/>
        <v>-0.10599999999999987</v>
      </c>
      <c r="J36" s="35">
        <v>5.657</v>
      </c>
      <c r="K36" s="35">
        <v>5.7629999999999999</v>
      </c>
      <c r="L36" s="9">
        <f t="shared" si="13"/>
        <v>-1.8393197987159444E-2</v>
      </c>
      <c r="N36" s="30"/>
      <c r="T36" s="15"/>
    </row>
    <row r="37" spans="2:20" x14ac:dyDescent="0.25">
      <c r="B37" t="s">
        <v>50</v>
      </c>
      <c r="C37" s="1">
        <f t="shared" si="10"/>
        <v>0.45739999999999981</v>
      </c>
      <c r="D37" s="34">
        <v>23.7103</v>
      </c>
      <c r="E37" s="34">
        <v>23.2529</v>
      </c>
      <c r="F37" s="9">
        <f t="shared" si="11"/>
        <v>1.9670664734291198E-2</v>
      </c>
      <c r="H37" t="s">
        <v>16</v>
      </c>
      <c r="I37" s="1">
        <f>J37-K37</f>
        <v>367.63000000000102</v>
      </c>
      <c r="J37" s="34">
        <v>27847.66</v>
      </c>
      <c r="K37" s="34">
        <v>27480.03</v>
      </c>
      <c r="L37" s="9">
        <f>I37/K37</f>
        <v>1.3378078553771631E-2</v>
      </c>
    </row>
    <row r="38" spans="2:20" x14ac:dyDescent="0.25">
      <c r="C38" s="1"/>
      <c r="D38" s="11"/>
      <c r="E38" s="11"/>
      <c r="F38" s="9"/>
      <c r="I38" s="10"/>
      <c r="L38" s="9"/>
    </row>
    <row r="39" spans="2:20" x14ac:dyDescent="0.25">
      <c r="B39" s="2" t="s">
        <v>17</v>
      </c>
      <c r="C39" s="2"/>
      <c r="D39" s="2"/>
      <c r="E39" s="2"/>
      <c r="F39" s="2"/>
      <c r="G39" s="2"/>
      <c r="H39" s="2" t="s">
        <v>18</v>
      </c>
      <c r="I39" s="3"/>
      <c r="J39" s="3"/>
      <c r="K39" s="3"/>
      <c r="L39" s="4"/>
    </row>
    <row r="40" spans="2:20" x14ac:dyDescent="0.25">
      <c r="B40" t="s">
        <v>59</v>
      </c>
      <c r="C40" s="21">
        <v>7.1999999999999995E-2</v>
      </c>
      <c r="D40" s="34"/>
      <c r="E40" s="32">
        <v>24.5</v>
      </c>
      <c r="F40" s="8"/>
      <c r="H40" t="s">
        <v>57</v>
      </c>
      <c r="I40" s="33">
        <v>-4.2000000000000003E-2</v>
      </c>
      <c r="J40" s="34"/>
      <c r="K40" s="32">
        <v>21.44</v>
      </c>
    </row>
    <row r="41" spans="2:20" x14ac:dyDescent="0.25">
      <c r="B41" t="s">
        <v>60</v>
      </c>
      <c r="C41" s="21">
        <v>6.9000000000000006E-2</v>
      </c>
      <c r="D41" s="34"/>
      <c r="E41" s="32">
        <v>40.700000000000003</v>
      </c>
      <c r="F41" s="8"/>
      <c r="H41" t="s">
        <v>58</v>
      </c>
      <c r="I41" s="33">
        <v>-3.7999999999999999E-2</v>
      </c>
      <c r="J41" s="34"/>
      <c r="K41" s="32">
        <v>22.28</v>
      </c>
    </row>
    <row r="42" spans="2:20" x14ac:dyDescent="0.25">
      <c r="B42" t="s">
        <v>61</v>
      </c>
      <c r="C42" s="21">
        <v>6.5000000000000002E-2</v>
      </c>
      <c r="D42" s="34"/>
      <c r="E42" s="32">
        <v>80.989999999999995</v>
      </c>
      <c r="F42" s="8"/>
      <c r="H42" t="s">
        <v>62</v>
      </c>
      <c r="I42" s="33">
        <v>-3.6999999999999998E-2</v>
      </c>
      <c r="J42" s="34"/>
      <c r="K42" s="32">
        <v>10.01</v>
      </c>
    </row>
    <row r="43" spans="2:20" x14ac:dyDescent="0.25">
      <c r="E43" s="16"/>
      <c r="K43" s="32"/>
    </row>
    <row r="45" spans="2:20" x14ac:dyDescent="0.25">
      <c r="C45" s="16"/>
      <c r="I45" s="22"/>
      <c r="K45" s="16"/>
    </row>
    <row r="46" spans="2:20" x14ac:dyDescent="0.25">
      <c r="K46" s="16"/>
    </row>
    <row r="47" spans="2:20" x14ac:dyDescent="0.25">
      <c r="I47" s="20"/>
      <c r="K47" s="20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 Machado</cp:lastModifiedBy>
  <cp:lastPrinted>2020-11-05T12:44:24Z</cp:lastPrinted>
  <dcterms:created xsi:type="dcterms:W3CDTF">2016-02-26T18:47:33Z</dcterms:created>
  <dcterms:modified xsi:type="dcterms:W3CDTF">2020-11-05T12:44:35Z</dcterms:modified>
</cp:coreProperties>
</file>